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<sst xmlns="http://schemas.openxmlformats.org/spreadsheetml/2006/main" count="317" uniqueCount="256">
  <si>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</si>
  <si>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</si>
  <si>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</si>
  <si>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</si>
  <si>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</si>
  <si>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</si>
  <si>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</si>
  <si>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</si>
  <si>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</si>
  <si>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</si>
  <si>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</si>
  <si>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</si>
  <si>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</si>
  <si>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</si>
  <si>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</si>
  <si>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</si>
  <si>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</si>
  <si>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</si>
  <si>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</si>
  <si>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</si>
  <si>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</si>
  <si>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</si>
  <si>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</si>
  <si>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</si>
  <si>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</si>
  <si>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</si>
  <si>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</si>
  <si>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</si>
  <si>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</si>
  <si>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</si>
  <si>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</si>
  <si>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</si>
  <si>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</si>
  <si>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</si>
  <si>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</si>
  <si>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</si>
  <si>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</si>
  <si>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</si>
  <si>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</si>
  <si>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</si>
  <si>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</si>
  <si>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</si>
  <si>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</si>
  <si>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</si>
  <si>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</si>
  <si>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</si>
  <si>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</si>
  <si>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</si>
  <si>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</si>
  <si>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</si>
  <si>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</si>
  <si>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</si>
  <si>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</si>
  <si>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</si>
  <si>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</si>
  <si>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</si>
  <si>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</si>
  <si>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</si>
  <si>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</si>
  <si>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</si>
  <si>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</si>
  <si>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</si>
  <si>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</si>
  <si>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</si>
  <si>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</si>
  <si>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</si>
  <si>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</si>
  <si>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</si>
  <si>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</si>
  <si>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</si>
  <si>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</si>
  <si>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</si>
  <si>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</si>
  <si>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</si>
  <si>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</si>
  <si>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</si>
  <si>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</si>
  <si>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</si>
  <si>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</si>
  <si>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</si>
  <si>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</si>
  <si>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</si>
  <si>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</si>
  <si>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</si>
  <si>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</si>
  <si>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</si>
  <si>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</si>
  <si>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</si>
  <si>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</si>
  <si>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</si>
  <si>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</si>
  <si>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</si>
  <si>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</si>
  <si>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</si>
  <si>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</si>
  <si>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</si>
  <si>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</si>
  <si>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</si>
  <si>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</si>
  <si>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</si>
  <si>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</si>
  <si>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</si>
  <si>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</si>
  <si>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</si>
  <si>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</si>
  <si>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</si>
  <si>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</si>
  <si>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</si>
  <si>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</si>
  <si>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</si>
  <si>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</si>
  <si>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</si>
  <si>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</si>
  <si>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</si>
  <si>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</si>
  <si>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</si>
  <si>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</si>
  <si>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</si>
  <si>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</si>
  <si>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</si>
  <si>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</si>
  <si>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</si>
  <si>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</si>
  <si>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</si>
  <si>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</si>
  <si>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</si>
  <si>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</si>
  <si>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</si>
  <si>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</si>
  <si>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</si>
  <si>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</si>
  <si>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</si>
  <si>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</si>
  <si>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</si>
  <si>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</si>
  <si>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</si>
  <si>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</si>
  <si>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</si>
  <si>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</si>
  <si>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</si>
  <si>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</si>
  <si>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</si>
  <si>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</si>
  <si>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</si>
  <si>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</si>
  <si>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</si>
  <si>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</si>
  <si>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</si>
  <si>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</si>
  <si>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</si>
  <si>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</si>
  <si>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</si>
  <si>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</si>
  <si>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</si>
  <si>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</si>
  <si>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</si>
  <si>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</si>
  <si>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</si>
  <si>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</si>
  <si>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</si>
  <si>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</si>
  <si>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</si>
  <si>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</si>
  <si>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</si>
  <si>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</si>
  <si>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</si>
  <si>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</si>
  <si>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</si>
  <si>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</si>
  <si>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</si>
  <si>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</si>
  <si>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</si>
  <si>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</si>
  <si>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</si>
  <si>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</si>
  <si>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</si>
  <si>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</si>
  <si>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</si>
  <si>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</si>
  <si>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</si>
  <si>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</si>
  <si>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</si>
  <si>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</si>
  <si>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</si>
  <si>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</si>
  <si>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</si>
  <si>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</si>
  <si>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</si>
  <si>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</si>
  <si>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</si>
  <si>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</si>
  <si>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</si>
  <si>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</si>
  <si>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</si>
  <si>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</si>
  <si>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</si>
  <si>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</si>
  <si>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</si>
  <si>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</si>
  <si>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</si>
  <si>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</si>
  <si>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</si>
  <si>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</si>
  <si>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</si>
  <si>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</si>
  <si>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</si>
  <si>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</si>
  <si>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</si>
  <si>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</si>
  <si>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</si>
  <si>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</si>
  <si>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</si>
  <si>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</si>
  <si>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</si>
  <si>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</si>
  <si>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</si>
  <si>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</si>
  <si>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</si>
  <si>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</si>
  <si>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</si>
  <si>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</si>
  <si>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</si>
  <si>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</si>
  <si>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</si>
  <si>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</si>
  <si>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</si>
  <si>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</si>
  <si>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</si>
  <si>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</si>
  <si>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</si>
  <si>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</si>
  <si>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</si>
  <si>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</si>
  <si>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</si>
  <si>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</si>
  <si>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</si>
  <si>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</si>
  <si>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</si>
  <si>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</si>
  <si>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</si>
  <si>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</si>
  <si>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</si>
  <si>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</si>
  <si>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</si>
  <si>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</si>
  <si>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І.І. Бойко</t>
  </si>
  <si>
    <t>О.І. Хома</t>
  </si>
  <si>
    <t>(03551)2-36-10</t>
  </si>
  <si>
    <t>(03551)2-19-87</t>
  </si>
  <si>
    <t>inbox@tr.te.court.gov.ua</t>
  </si>
  <si>
    <t>11 липня 2016 року</t>
  </si>
  <si>
    <t>перше півріччя 2016 року</t>
  </si>
  <si>
    <t>Теребовлянський районний суд Тернопільської області</t>
  </si>
  <si>
    <t>48100. Тернопільська область</t>
  </si>
  <si>
    <t>м. Теребовля</t>
  </si>
  <si>
    <t>вул. Князя Василька. 116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</si>
</sst>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46</v>
      </c>
      <c r="F10" s="113">
        <v>45</v>
      </c>
      <c r="G10" s="113">
        <v>46</v>
      </c>
      <c r="H10" s="113">
        <v>1</v>
      </c>
      <c r="I10" s="113"/>
      <c r="J10" s="113"/>
      <c r="K10" s="113">
        <v>45</v>
      </c>
      <c r="L10" s="113"/>
      <c r="M10" s="117"/>
      <c r="N10" s="98"/>
      <c r="O10" s="120">
        <f>E10-F10</f>
        <v>1</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4</v>
      </c>
      <c r="F15" s="113">
        <v>4</v>
      </c>
      <c r="G15" s="113">
        <v>4</v>
      </c>
      <c r="H15" s="113"/>
      <c r="I15" s="113"/>
      <c r="J15" s="113">
        <v>1</v>
      </c>
      <c r="K15" s="113">
        <v>3</v>
      </c>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4</v>
      </c>
      <c r="F21" s="113">
        <v>4</v>
      </c>
      <c r="G21" s="113">
        <v>4</v>
      </c>
      <c r="H21" s="113"/>
      <c r="I21" s="113"/>
      <c r="J21" s="113">
        <v>1</v>
      </c>
      <c r="K21" s="113">
        <v>3</v>
      </c>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50</v>
      </c>
      <c r="F23" s="113">
        <f>F10+F12+F15+F22</f>
        <v>49</v>
      </c>
      <c r="G23" s="113">
        <f>G10+G12+G15+G22</f>
        <v>50</v>
      </c>
      <c r="H23" s="113">
        <f>H10+H15</f>
        <v>1</v>
      </c>
      <c r="I23" s="113">
        <f>I10+I15</f>
        <v>0</v>
      </c>
      <c r="J23" s="113">
        <f>J10+J12+J15</f>
        <v>1</v>
      </c>
      <c r="K23" s="113">
        <f>K10+K12+K15</f>
        <v>48</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51</v>
      </c>
      <c r="G31" s="121">
        <v>46</v>
      </c>
      <c r="H31" s="121">
        <v>41</v>
      </c>
      <c r="I31" s="121">
        <v>39</v>
      </c>
      <c r="J31" s="121">
        <v>37</v>
      </c>
      <c r="K31" s="121"/>
      <c r="L31" s="121">
        <v>2</v>
      </c>
      <c r="M31" s="121"/>
      <c r="N31" s="121">
        <v>10</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&amp;L561C85DC&amp;CФорма № 2-А, Підрозділ: Теребовлянський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2</v>
      </c>
      <c r="E9" s="98">
        <v>2</v>
      </c>
      <c r="F9" s="98">
        <v>1</v>
      </c>
      <c r="G9" s="98">
        <v>1</v>
      </c>
      <c r="H9" s="98"/>
      <c r="I9" s="98"/>
      <c r="J9" s="98">
        <v>1</v>
      </c>
      <c r="K9" s="116">
        <v>1</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v>1</v>
      </c>
      <c r="E10" s="98">
        <v>1</v>
      </c>
      <c r="F10" s="98"/>
      <c r="G10" s="98"/>
      <c r="H10" s="98"/>
      <c r="I10" s="98"/>
      <c r="J10" s="98">
        <v>1</v>
      </c>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23</v>
      </c>
      <c r="E12" s="98">
        <v>21</v>
      </c>
      <c r="F12" s="98">
        <v>20</v>
      </c>
      <c r="G12" s="98">
        <v>19</v>
      </c>
      <c r="H12" s="98"/>
      <c r="I12" s="98"/>
      <c r="J12" s="98">
        <v>1</v>
      </c>
      <c r="K12" s="116">
        <v>3</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23</v>
      </c>
      <c r="E24" s="98">
        <v>21</v>
      </c>
      <c r="F24" s="98">
        <v>20</v>
      </c>
      <c r="G24" s="98">
        <v>19</v>
      </c>
      <c r="H24" s="98"/>
      <c r="I24" s="98"/>
      <c r="J24" s="98">
        <v>1</v>
      </c>
      <c r="K24" s="116">
        <v>3</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23</v>
      </c>
      <c r="E25" s="98">
        <v>21</v>
      </c>
      <c r="F25" s="98">
        <v>20</v>
      </c>
      <c r="G25" s="98">
        <v>19</v>
      </c>
      <c r="H25" s="98"/>
      <c r="I25" s="98"/>
      <c r="J25" s="98">
        <v>1</v>
      </c>
      <c r="K25" s="116">
        <v>3</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4</v>
      </c>
      <c r="E43" s="98">
        <v>4</v>
      </c>
      <c r="F43" s="98">
        <v>4</v>
      </c>
      <c r="G43" s="98">
        <v>4</v>
      </c>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2</v>
      </c>
      <c r="F44" s="98">
        <v>2</v>
      </c>
      <c r="G44" s="98">
        <v>2</v>
      </c>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v>1</v>
      </c>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3</v>
      </c>
      <c r="D88" s="98">
        <v>11</v>
      </c>
      <c r="E88" s="98">
        <v>9</v>
      </c>
      <c r="F88" s="98">
        <v>9</v>
      </c>
      <c r="G88" s="98">
        <v>8</v>
      </c>
      <c r="H88" s="98"/>
      <c r="I88" s="98"/>
      <c r="J88" s="98"/>
      <c r="K88" s="116">
        <v>5</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2</v>
      </c>
      <c r="D90" s="98">
        <v>10</v>
      </c>
      <c r="E90" s="98">
        <v>8</v>
      </c>
      <c r="F90" s="98">
        <v>8</v>
      </c>
      <c r="G90" s="98">
        <v>7</v>
      </c>
      <c r="H90" s="98"/>
      <c r="I90" s="98"/>
      <c r="J90" s="98"/>
      <c r="K90" s="116">
        <v>4</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2</v>
      </c>
      <c r="D94" s="98">
        <v>10</v>
      </c>
      <c r="E94" s="98">
        <v>8</v>
      </c>
      <c r="F94" s="98">
        <v>8</v>
      </c>
      <c r="G94" s="98">
        <v>7</v>
      </c>
      <c r="H94" s="98"/>
      <c r="I94" s="98"/>
      <c r="J94" s="98"/>
      <c r="K94" s="116">
        <v>4</v>
      </c>
      <c r="L94" s="98"/>
      <c r="M94" s="172"/>
      <c r="N94" s="173"/>
      <c r="O94" s="172"/>
      <c r="P94" s="60"/>
    </row>
    <row r="95" spans="1:16" s="4" customFormat="1" ht="25.5" customHeight="1">
      <c r="A95" s="44">
        <v>88</v>
      </c>
      <c r="B95" s="129" t="s">
        <v>68</v>
      </c>
      <c r="C95" s="112"/>
      <c r="D95" s="98">
        <v>1</v>
      </c>
      <c r="E95" s="98"/>
      <c r="F95" s="98"/>
      <c r="G95" s="98"/>
      <c r="H95" s="98"/>
      <c r="I95" s="98"/>
      <c r="J95" s="98"/>
      <c r="K95" s="116">
        <v>1</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4</v>
      </c>
      <c r="E103" s="98">
        <v>3</v>
      </c>
      <c r="F103" s="98">
        <v>3</v>
      </c>
      <c r="G103" s="98">
        <v>3</v>
      </c>
      <c r="H103" s="98"/>
      <c r="I103" s="98"/>
      <c r="J103" s="98"/>
      <c r="K103" s="116">
        <v>1</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v>1</v>
      </c>
      <c r="E109" s="98">
        <v>1</v>
      </c>
      <c r="F109" s="98">
        <v>1</v>
      </c>
      <c r="G109" s="98">
        <v>1</v>
      </c>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46</v>
      </c>
      <c r="E114" s="112">
        <f t="shared" si="0"/>
        <v>41</v>
      </c>
      <c r="F114" s="112">
        <f t="shared" si="0"/>
        <v>39</v>
      </c>
      <c r="G114" s="112">
        <f t="shared" si="0"/>
        <v>37</v>
      </c>
      <c r="H114" s="112">
        <f t="shared" si="0"/>
        <v>0</v>
      </c>
      <c r="I114" s="112">
        <f t="shared" si="0"/>
        <v>0</v>
      </c>
      <c r="J114" s="112">
        <f t="shared" si="0"/>
        <v>2</v>
      </c>
      <c r="K114" s="112">
        <f t="shared" si="0"/>
        <v>10</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&amp;L561C85DC&amp;CФорма № 2-А, Підрозділ: Теребовлянський районний суд Тернопільської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&amp;L561C85DC&amp;CФорма № 2-А, Підрозділ: Теребовлянський районний суд Тернопільської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33</v>
      </c>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7</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&amp;L561C85DC&amp;CФорма № 2-А, Підрозділ: Теребовлянський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&amp;L561C85DC&amp;C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2015-12-10T14:23:53Z</cp:lastPrinted>
  <dcterms:created xsi:type="dcterms:W3CDTF">2015-09-09T11:49:13Z</dcterms:created>
  <dcterms:modified xsi:type="dcterms:W3CDTF">2016-07-11T11:51:32Z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2-А_00606_2.2016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561C85DC</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